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2DO TRIMESTRE\745 TITULO V INF FINANC 2DO TRIM 24\"/>
    </mc:Choice>
  </mc:AlternateContent>
  <xr:revisionPtr revIDLastSave="0" documentId="13_ncr:1_{52857750-532F-456B-80A5-FA6FE50B0F31}" xr6:coauthVersionLast="36" xr6:coauthVersionMax="36" xr10:uidLastSave="{00000000-0000-0000-0000-000000000000}"/>
  <bookViews>
    <workbookView xWindow="0" yWindow="0" windowWidth="28800" windowHeight="10980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D33" i="4" l="1"/>
  <c r="G33" i="4" s="1"/>
  <c r="D32" i="4"/>
  <c r="G32" i="4" s="1"/>
  <c r="D31" i="4"/>
  <c r="G31" i="4" s="1"/>
  <c r="D30" i="4"/>
  <c r="G30" i="4" s="1"/>
  <c r="G29" i="4"/>
  <c r="D29" i="4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71" i="4" l="1"/>
  <c r="E71" i="4"/>
  <c r="C71" i="4"/>
  <c r="D69" i="4"/>
  <c r="G69" i="4" s="1"/>
  <c r="D67" i="4"/>
  <c r="G67" i="4" s="1"/>
  <c r="D65" i="4"/>
  <c r="G65" i="4" s="1"/>
  <c r="D63" i="4"/>
  <c r="G63" i="4" s="1"/>
  <c r="D61" i="4"/>
  <c r="G61" i="4" s="1"/>
  <c r="D59" i="4"/>
  <c r="G59" i="4" s="1"/>
  <c r="D57" i="4"/>
  <c r="G57" i="4" s="1"/>
  <c r="B71" i="4"/>
  <c r="F49" i="4"/>
  <c r="E49" i="4"/>
  <c r="D47" i="4"/>
  <c r="G47" i="4" s="1"/>
  <c r="D46" i="4"/>
  <c r="G46" i="4" s="1"/>
  <c r="D45" i="4"/>
  <c r="G45" i="4" s="1"/>
  <c r="D44" i="4"/>
  <c r="G44" i="4" s="1"/>
  <c r="C49" i="4"/>
  <c r="B4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35" i="4"/>
  <c r="E35" i="4"/>
  <c r="C35" i="4"/>
  <c r="B35" i="4"/>
  <c r="G49" i="4" l="1"/>
  <c r="G71" i="4"/>
  <c r="D49" i="4"/>
  <c r="D71" i="4"/>
  <c r="G35" i="4"/>
  <c r="D35" i="4"/>
</calcChain>
</file>

<file path=xl/sharedStrings.xml><?xml version="1.0" encoding="utf-8"?>
<sst xmlns="http://schemas.openxmlformats.org/spreadsheetml/2006/main" count="75" uniqueCount="53">
  <si>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</si>
  <si>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</si>
  <si>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</si>
  <si>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</si>
  <si>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</si>
  <si>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</si>
  <si>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</si>
  <si>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</si>
  <si>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</si>
  <si>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</si>
  <si>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</si>
  <si>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</si>
  <si>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</si>
  <si>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</si>
  <si>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</si>
  <si>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</si>
  <si>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</si>
  <si>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</si>
  <si>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</si>
  <si>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</si>
  <si>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</si>
  <si>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</si>
  <si>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</si>
  <si>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31111M290010000 PRESIDENCIA MUNICIPAL</t>
  </si>
  <si>
    <t>31111M290020000 SECRETARIA DEL AYUNTAMIE</t>
  </si>
  <si>
    <t>31111M290030000 TESORERIA MUNICIPAL</t>
  </si>
  <si>
    <t>31111M290040000 DIRECCION DE RECURSOS HU</t>
  </si>
  <si>
    <t>31111M290050000 OFICIALIA MAYOR</t>
  </si>
  <si>
    <t>31111M290060000 DIRECCION DE OBRAS PUBLI</t>
  </si>
  <si>
    <t>31111M290070000 DIRECCION DE DESARROLLO</t>
  </si>
  <si>
    <t>31111M290080000 DIRECCION DE SEGURIDAD P</t>
  </si>
  <si>
    <t>31111M290090000 UNIDAD DE TRANSPARENCIA</t>
  </si>
  <si>
    <t>31111M290100000 DIRECCION DE ATENCION A</t>
  </si>
  <si>
    <t>31111M290110000 DIRECCION DE DESARROLLO</t>
  </si>
  <si>
    <t>31111M290120000 DIRECCION DE DESARROLLO</t>
  </si>
  <si>
    <t>31111M290130000 DIRECCION DE DESARROLLO</t>
  </si>
  <si>
    <t>31111M290140000 DIRECCION DE CASA DE LA</t>
  </si>
  <si>
    <t>31111M290150000 DIRECCION DE PLANEACION</t>
  </si>
  <si>
    <t>31111M290160000 DIRECCION DE SERVICIOS P</t>
  </si>
  <si>
    <t>31111M290170000 DIRECCION DE MEDIO AMBIE</t>
  </si>
  <si>
    <t>31111M290180000 DIRECCION DE DERECHOS HU</t>
  </si>
  <si>
    <t>31111M290190000 DIRECCION DE FISCALIZACI</t>
  </si>
  <si>
    <t>31111M290200000 DIRECCION DE EDUCACION Y</t>
  </si>
  <si>
    <t>31111M290210000 DIRECCION DE DEPORTE</t>
  </si>
  <si>
    <t>31111M290220000 DIRECCION DE SALUD</t>
  </si>
  <si>
    <t>31111M290230000 UNIDAD DE ASUNTOS JURIDI</t>
  </si>
  <si>
    <t>31111M290240000 UNIDAD DE PROTECCION CIV</t>
  </si>
  <si>
    <t>31111M290250000 JUZGADO ADMINISTRATIVO M</t>
  </si>
  <si>
    <t>31111M290260000 UNIDAD DE ATENCION A MIG</t>
  </si>
  <si>
    <t>31111M290270000 CONTRALORIA MUNICIPAL</t>
  </si>
  <si>
    <t>Municipio de San Felipe
Estado Analítico del Ejercicio del Presupuesto de Egresos
Clasificación Administrativa
Del 1 de Enero al 30 de Junio de 2024</t>
  </si>
  <si>
    <t>Municipio de San Felipe
Estado Analítico del Ejercicio del Presupuesto de Egresos
Clasificación Administrativa (Poderes)
Del 1 de Enero al 30 de Junio de 2024</t>
  </si>
  <si>
    <t>Municipio de San Felipe
Estado Analítico del Ejercicio del Presupuesto de Egresos
Clasificación Administrativa (Sector Paraestatal)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</si>
</sst>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5" xfId="0" applyNumberFormat="1" applyFont="1" applyBorder="1" applyProtection="1"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73"/>
  <sheetViews>
    <sheetView showGridLines="0" tabSelected="1" workbookViewId="0">
      <selection activeCell="A13" sqref="A1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27" t="s">
        <v>50</v>
      </c>
      <c r="B1" s="28"/>
      <c r="C1" s="28"/>
      <c r="D1" s="28"/>
      <c r="E1" s="28"/>
      <c r="F1" s="28"/>
      <c r="G1" s="29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16</v>
      </c>
      <c r="E3" s="15"/>
      <c r="F3" s="16"/>
      <c r="G3" s="25" t="s">
        <v>15</v>
      </c>
    </row>
    <row r="4" spans="1:7" ht="24.95" customHeight="1" x14ac:dyDescent="0.2">
      <c r="A4" s="13" t="s">
        <v>10</v>
      </c>
      <c r="B4" s="2" t="s">
        <v>11</v>
      </c>
      <c r="C4" s="2" t="s">
        <v>17</v>
      </c>
      <c r="D4" s="2" t="s">
        <v>12</v>
      </c>
      <c r="E4" s="2" t="s">
        <v>13</v>
      </c>
      <c r="F4" s="2" t="s">
        <v>14</v>
      </c>
      <c r="G4" s="26"/>
    </row>
    <row r="5" spans="1:7" x14ac:dyDescent="0.2">
      <c r="A5" s="18"/>
      <c r="B5" s="3">
        <v>1</v>
      </c>
      <c r="C5" s="3">
        <v>2</v>
      </c>
      <c r="D5" s="3" t="s">
        <v>18</v>
      </c>
      <c r="E5" s="3">
        <v>4</v>
      </c>
      <c r="F5" s="3">
        <v>5</v>
      </c>
      <c r="G5" s="3" t="s">
        <v>19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23</v>
      </c>
      <c r="B7" s="4">
        <v>41971354.299999997</v>
      </c>
      <c r="C7" s="4">
        <v>547575.23</v>
      </c>
      <c r="D7" s="4">
        <f>B7+C7</f>
        <v>42518929.529999994</v>
      </c>
      <c r="E7" s="4">
        <v>17216259.899999999</v>
      </c>
      <c r="F7" s="4">
        <v>17114271.300000001</v>
      </c>
      <c r="G7" s="4">
        <f>D7-E7</f>
        <v>25302669.629999995</v>
      </c>
    </row>
    <row r="8" spans="1:7" x14ac:dyDescent="0.2">
      <c r="A8" s="9" t="s">
        <v>24</v>
      </c>
      <c r="B8" s="4">
        <v>2278968.17</v>
      </c>
      <c r="C8" s="4">
        <v>100000</v>
      </c>
      <c r="D8" s="4">
        <f t="shared" ref="D8:D13" si="0">B8+C8</f>
        <v>2378968.17</v>
      </c>
      <c r="E8" s="4">
        <v>883878.55</v>
      </c>
      <c r="F8" s="4">
        <v>883878.55</v>
      </c>
      <c r="G8" s="4">
        <f t="shared" ref="G8:G13" si="1">D8-E8</f>
        <v>1495089.6199999999</v>
      </c>
    </row>
    <row r="9" spans="1:7" x14ac:dyDescent="0.2">
      <c r="A9" s="9" t="s">
        <v>25</v>
      </c>
      <c r="B9" s="4">
        <v>11396087.67</v>
      </c>
      <c r="C9" s="4">
        <v>511363.6</v>
      </c>
      <c r="D9" s="4">
        <f t="shared" si="0"/>
        <v>11907451.27</v>
      </c>
      <c r="E9" s="4">
        <v>2983872.97</v>
      </c>
      <c r="F9" s="4">
        <v>2983872.97</v>
      </c>
      <c r="G9" s="4">
        <f t="shared" si="1"/>
        <v>8923578.2999999989</v>
      </c>
    </row>
    <row r="10" spans="1:7" x14ac:dyDescent="0.2">
      <c r="A10" s="9" t="s">
        <v>26</v>
      </c>
      <c r="B10" s="4">
        <v>17253096.600000001</v>
      </c>
      <c r="C10" s="4">
        <v>7079058.5300000003</v>
      </c>
      <c r="D10" s="4">
        <f t="shared" si="0"/>
        <v>24332155.130000003</v>
      </c>
      <c r="E10" s="4">
        <v>5997546.6100000003</v>
      </c>
      <c r="F10" s="4">
        <v>5997546.6100000003</v>
      </c>
      <c r="G10" s="4">
        <f t="shared" si="1"/>
        <v>18334608.520000003</v>
      </c>
    </row>
    <row r="11" spans="1:7" x14ac:dyDescent="0.2">
      <c r="A11" s="9" t="s">
        <v>27</v>
      </c>
      <c r="B11" s="4">
        <v>16251754.09</v>
      </c>
      <c r="C11" s="4">
        <v>409580.51</v>
      </c>
      <c r="D11" s="4">
        <f t="shared" si="0"/>
        <v>16661334.6</v>
      </c>
      <c r="E11" s="4">
        <v>5121092.6100000003</v>
      </c>
      <c r="F11" s="4">
        <v>5121092.62</v>
      </c>
      <c r="G11" s="4">
        <f t="shared" si="1"/>
        <v>11540241.989999998</v>
      </c>
    </row>
    <row r="12" spans="1:7" x14ac:dyDescent="0.2">
      <c r="A12" s="9" t="s">
        <v>28</v>
      </c>
      <c r="B12" s="4">
        <v>160336908.28999999</v>
      </c>
      <c r="C12" s="4">
        <v>137203246.34</v>
      </c>
      <c r="D12" s="4">
        <f t="shared" si="0"/>
        <v>297540154.63</v>
      </c>
      <c r="E12" s="4">
        <v>129190449.05</v>
      </c>
      <c r="F12" s="4">
        <v>129190449.04000001</v>
      </c>
      <c r="G12" s="4">
        <f t="shared" si="1"/>
        <v>168349705.57999998</v>
      </c>
    </row>
    <row r="13" spans="1:7" x14ac:dyDescent="0.2">
      <c r="A13" s="9" t="s">
        <v>29</v>
      </c>
      <c r="B13" s="4">
        <v>7138783.6900000004</v>
      </c>
      <c r="C13" s="4">
        <v>300000</v>
      </c>
      <c r="D13" s="4">
        <f t="shared" si="0"/>
        <v>7438783.6900000004</v>
      </c>
      <c r="E13" s="4">
        <v>2796887.78</v>
      </c>
      <c r="F13" s="4">
        <v>2796887.78</v>
      </c>
      <c r="G13" s="4">
        <f t="shared" si="1"/>
        <v>4641895.91</v>
      </c>
    </row>
    <row r="14" spans="1:7" x14ac:dyDescent="0.2">
      <c r="A14" s="9" t="s">
        <v>30</v>
      </c>
      <c r="B14" s="4">
        <v>67477788.090000004</v>
      </c>
      <c r="C14" s="4">
        <v>2899671.36</v>
      </c>
      <c r="D14" s="4">
        <f t="shared" ref="D14" si="2">B14+C14</f>
        <v>70377459.450000003</v>
      </c>
      <c r="E14" s="4">
        <v>24887759.600000001</v>
      </c>
      <c r="F14" s="4">
        <v>24887759.600000001</v>
      </c>
      <c r="G14" s="4">
        <f t="shared" ref="G14" si="3">D14-E14</f>
        <v>45489699.850000001</v>
      </c>
    </row>
    <row r="15" spans="1:7" x14ac:dyDescent="0.2">
      <c r="A15" s="9" t="s">
        <v>31</v>
      </c>
      <c r="B15" s="4">
        <v>585409.72</v>
      </c>
      <c r="C15" s="4">
        <v>50000</v>
      </c>
      <c r="D15" s="4">
        <f t="shared" ref="D15" si="4">B15+C15</f>
        <v>635409.72</v>
      </c>
      <c r="E15" s="4">
        <v>211180.14</v>
      </c>
      <c r="F15" s="4">
        <v>211180.14</v>
      </c>
      <c r="G15" s="4">
        <f t="shared" ref="G15" si="5">D15-E15</f>
        <v>424229.57999999996</v>
      </c>
    </row>
    <row r="16" spans="1:7" x14ac:dyDescent="0.2">
      <c r="A16" s="9" t="s">
        <v>32</v>
      </c>
      <c r="B16" s="4">
        <v>1416790.66</v>
      </c>
      <c r="C16" s="4">
        <v>50000</v>
      </c>
      <c r="D16" s="4">
        <f t="shared" ref="D16" si="6">B16+C16</f>
        <v>1466790.66</v>
      </c>
      <c r="E16" s="4">
        <v>456534.91</v>
      </c>
      <c r="F16" s="4">
        <v>456534.91</v>
      </c>
      <c r="G16" s="4">
        <f t="shared" ref="G16" si="7">D16-E16</f>
        <v>1010255.75</v>
      </c>
    </row>
    <row r="17" spans="1:7" x14ac:dyDescent="0.2">
      <c r="A17" s="9" t="s">
        <v>33</v>
      </c>
      <c r="B17" s="4">
        <v>14859168.67</v>
      </c>
      <c r="C17" s="4">
        <v>200000</v>
      </c>
      <c r="D17" s="4">
        <f t="shared" ref="D17" si="8">B17+C17</f>
        <v>15059168.67</v>
      </c>
      <c r="E17" s="4">
        <v>2318707.31</v>
      </c>
      <c r="F17" s="4">
        <v>2318707.31</v>
      </c>
      <c r="G17" s="4">
        <f t="shared" ref="G17" si="9">D17-E17</f>
        <v>12740461.359999999</v>
      </c>
    </row>
    <row r="18" spans="1:7" x14ac:dyDescent="0.2">
      <c r="A18" s="9" t="s">
        <v>34</v>
      </c>
      <c r="B18" s="4">
        <v>9539616.9399999995</v>
      </c>
      <c r="C18" s="4">
        <v>1130000</v>
      </c>
      <c r="D18" s="4">
        <f t="shared" ref="D18" si="10">B18+C18</f>
        <v>10669616.939999999</v>
      </c>
      <c r="E18" s="4">
        <v>1662693.37</v>
      </c>
      <c r="F18" s="4">
        <v>1662693.37</v>
      </c>
      <c r="G18" s="4">
        <f t="shared" ref="G18" si="11">D18-E18</f>
        <v>9006923.5700000003</v>
      </c>
    </row>
    <row r="19" spans="1:7" x14ac:dyDescent="0.2">
      <c r="A19" s="9" t="s">
        <v>35</v>
      </c>
      <c r="B19" s="4">
        <v>3107970.38</v>
      </c>
      <c r="C19" s="4">
        <v>50000</v>
      </c>
      <c r="D19" s="4">
        <f t="shared" ref="D19" si="12">B19+C19</f>
        <v>3157970.38</v>
      </c>
      <c r="E19" s="4">
        <v>1193945.99</v>
      </c>
      <c r="F19" s="4">
        <v>1193945.99</v>
      </c>
      <c r="G19" s="4">
        <f t="shared" ref="G19" si="13">D19-E19</f>
        <v>1964024.39</v>
      </c>
    </row>
    <row r="20" spans="1:7" x14ac:dyDescent="0.2">
      <c r="A20" s="9" t="s">
        <v>36</v>
      </c>
      <c r="B20" s="4">
        <v>2646825.21</v>
      </c>
      <c r="C20" s="4">
        <v>647000</v>
      </c>
      <c r="D20" s="4">
        <f t="shared" ref="D20" si="14">B20+C20</f>
        <v>3293825.21</v>
      </c>
      <c r="E20" s="4">
        <v>1073824.42</v>
      </c>
      <c r="F20" s="4">
        <v>1073824.42</v>
      </c>
      <c r="G20" s="4">
        <f t="shared" ref="G20" si="15">D20-E20</f>
        <v>2220000.79</v>
      </c>
    </row>
    <row r="21" spans="1:7" x14ac:dyDescent="0.2">
      <c r="A21" s="9" t="s">
        <v>37</v>
      </c>
      <c r="B21" s="4">
        <v>2173760.2200000002</v>
      </c>
      <c r="C21" s="4">
        <v>50000</v>
      </c>
      <c r="D21" s="4">
        <f t="shared" ref="D21" si="16">B21+C21</f>
        <v>2223760.2200000002</v>
      </c>
      <c r="E21" s="4">
        <v>427134.71999999997</v>
      </c>
      <c r="F21" s="4">
        <v>427134.71999999997</v>
      </c>
      <c r="G21" s="4">
        <f t="shared" ref="G21" si="17">D21-E21</f>
        <v>1796625.5000000002</v>
      </c>
    </row>
    <row r="22" spans="1:7" x14ac:dyDescent="0.2">
      <c r="A22" s="9" t="s">
        <v>38</v>
      </c>
      <c r="B22" s="4">
        <v>52080863.200000003</v>
      </c>
      <c r="C22" s="4">
        <v>102500.3</v>
      </c>
      <c r="D22" s="4">
        <f t="shared" ref="D22" si="18">B22+C22</f>
        <v>52183363.5</v>
      </c>
      <c r="E22" s="4">
        <v>14220162.189999999</v>
      </c>
      <c r="F22" s="4">
        <v>14220162.189999999</v>
      </c>
      <c r="G22" s="4">
        <f t="shared" ref="G22" si="19">D22-E22</f>
        <v>37963201.310000002</v>
      </c>
    </row>
    <row r="23" spans="1:7" x14ac:dyDescent="0.2">
      <c r="A23" s="9" t="s">
        <v>39</v>
      </c>
      <c r="B23" s="4">
        <v>6620782.0300000003</v>
      </c>
      <c r="C23" s="4">
        <v>525050</v>
      </c>
      <c r="D23" s="4">
        <f t="shared" ref="D23" si="20">B23+C23</f>
        <v>7145832.0300000003</v>
      </c>
      <c r="E23" s="4">
        <v>2727336.18</v>
      </c>
      <c r="F23" s="4">
        <v>2727336.18</v>
      </c>
      <c r="G23" s="4">
        <f t="shared" ref="G23" si="21">D23-E23</f>
        <v>4418495.8499999996</v>
      </c>
    </row>
    <row r="24" spans="1:7" x14ac:dyDescent="0.2">
      <c r="A24" s="9" t="s">
        <v>40</v>
      </c>
      <c r="B24" s="4">
        <v>807368.86</v>
      </c>
      <c r="C24" s="4">
        <v>100000</v>
      </c>
      <c r="D24" s="4">
        <f t="shared" ref="D24" si="22">B24+C24</f>
        <v>907368.86</v>
      </c>
      <c r="E24" s="4">
        <v>296794.43</v>
      </c>
      <c r="F24" s="4">
        <v>296794.43</v>
      </c>
      <c r="G24" s="4">
        <f t="shared" ref="G24" si="23">D24-E24</f>
        <v>610574.42999999993</v>
      </c>
    </row>
    <row r="25" spans="1:7" x14ac:dyDescent="0.2">
      <c r="A25" s="9" t="s">
        <v>41</v>
      </c>
      <c r="B25" s="4">
        <v>2436783.91</v>
      </c>
      <c r="C25" s="4">
        <v>100000</v>
      </c>
      <c r="D25" s="4">
        <f t="shared" ref="D25" si="24">B25+C25</f>
        <v>2536783.91</v>
      </c>
      <c r="E25" s="4">
        <v>959999.18</v>
      </c>
      <c r="F25" s="4">
        <v>959999.18</v>
      </c>
      <c r="G25" s="4">
        <f t="shared" ref="G25" si="25">D25-E25</f>
        <v>1576784.73</v>
      </c>
    </row>
    <row r="26" spans="1:7" x14ac:dyDescent="0.2">
      <c r="A26" s="9" t="s">
        <v>42</v>
      </c>
      <c r="B26" s="4">
        <v>5878589.8600000003</v>
      </c>
      <c r="C26" s="4">
        <v>100000</v>
      </c>
      <c r="D26" s="4">
        <f t="shared" ref="D26" si="26">B26+C26</f>
        <v>5978589.8600000003</v>
      </c>
      <c r="E26" s="4">
        <v>2061321.74</v>
      </c>
      <c r="F26" s="4">
        <v>2061321.74</v>
      </c>
      <c r="G26" s="4">
        <f t="shared" ref="G26" si="27">D26-E26</f>
        <v>3917268.12</v>
      </c>
    </row>
    <row r="27" spans="1:7" x14ac:dyDescent="0.2">
      <c r="A27" s="9" t="s">
        <v>43</v>
      </c>
      <c r="B27" s="4">
        <v>3763582.23</v>
      </c>
      <c r="C27" s="4">
        <v>100000</v>
      </c>
      <c r="D27" s="4">
        <f t="shared" ref="D27" si="28">B27+C27</f>
        <v>3863582.23</v>
      </c>
      <c r="E27" s="4">
        <v>1514431.89</v>
      </c>
      <c r="F27" s="4">
        <v>1514431.89</v>
      </c>
      <c r="G27" s="4">
        <f t="shared" ref="G27" si="29">D27-E27</f>
        <v>2349150.34</v>
      </c>
    </row>
    <row r="28" spans="1:7" x14ac:dyDescent="0.2">
      <c r="A28" s="9" t="s">
        <v>44</v>
      </c>
      <c r="B28" s="4">
        <v>1494605.49</v>
      </c>
      <c r="C28" s="4">
        <v>100000</v>
      </c>
      <c r="D28" s="4">
        <f t="shared" ref="D28" si="30">B28+C28</f>
        <v>1594605.49</v>
      </c>
      <c r="E28" s="4">
        <v>510248.5</v>
      </c>
      <c r="F28" s="4">
        <v>510248.5</v>
      </c>
      <c r="G28" s="4">
        <f t="shared" ref="G28" si="31">D28-E28</f>
        <v>1084356.99</v>
      </c>
    </row>
    <row r="29" spans="1:7" x14ac:dyDescent="0.2">
      <c r="A29" s="9" t="s">
        <v>45</v>
      </c>
      <c r="B29" s="4">
        <v>8711858.7699999996</v>
      </c>
      <c r="C29" s="4">
        <v>50000</v>
      </c>
      <c r="D29" s="4">
        <f t="shared" ref="D29" si="32">B29+C29</f>
        <v>8761858.7699999996</v>
      </c>
      <c r="E29" s="4">
        <v>1082893.26</v>
      </c>
      <c r="F29" s="4">
        <v>1082893.26</v>
      </c>
      <c r="G29" s="4">
        <f t="shared" ref="G29" si="33">D29-E29</f>
        <v>7678965.5099999998</v>
      </c>
    </row>
    <row r="30" spans="1:7" x14ac:dyDescent="0.2">
      <c r="A30" s="9" t="s">
        <v>46</v>
      </c>
      <c r="B30" s="4">
        <v>9876128.2799999993</v>
      </c>
      <c r="C30" s="4">
        <v>3078301.31</v>
      </c>
      <c r="D30" s="4">
        <f t="shared" ref="D30" si="34">B30+C30</f>
        <v>12954429.59</v>
      </c>
      <c r="E30" s="4">
        <v>4664203.96</v>
      </c>
      <c r="F30" s="4">
        <v>4664203.96</v>
      </c>
      <c r="G30" s="4">
        <f t="shared" ref="G30" si="35">D30-E30</f>
        <v>8290225.6299999999</v>
      </c>
    </row>
    <row r="31" spans="1:7" x14ac:dyDescent="0.2">
      <c r="A31" s="9" t="s">
        <v>47</v>
      </c>
      <c r="B31" s="4">
        <v>494989.57</v>
      </c>
      <c r="C31" s="4">
        <v>100000</v>
      </c>
      <c r="D31" s="4">
        <f t="shared" ref="D31" si="36">B31+C31</f>
        <v>594989.57000000007</v>
      </c>
      <c r="E31" s="4">
        <v>171465.74</v>
      </c>
      <c r="F31" s="4">
        <v>171465.74</v>
      </c>
      <c r="G31" s="4">
        <f t="shared" ref="G31" si="37">D31-E31</f>
        <v>423523.83000000007</v>
      </c>
    </row>
    <row r="32" spans="1:7" x14ac:dyDescent="0.2">
      <c r="A32" s="9" t="s">
        <v>48</v>
      </c>
      <c r="B32" s="4">
        <v>620209.9</v>
      </c>
      <c r="C32" s="4">
        <v>100000</v>
      </c>
      <c r="D32" s="4">
        <f t="shared" ref="D32" si="38">B32+C32</f>
        <v>720209.9</v>
      </c>
      <c r="E32" s="4">
        <v>212753.34</v>
      </c>
      <c r="F32" s="4">
        <v>212753.34</v>
      </c>
      <c r="G32" s="4">
        <f t="shared" ref="G32" si="39">D32-E32</f>
        <v>507456.56000000006</v>
      </c>
    </row>
    <row r="33" spans="1:7" x14ac:dyDescent="0.2">
      <c r="A33" s="9" t="s">
        <v>49</v>
      </c>
      <c r="B33" s="4">
        <v>4401684.84</v>
      </c>
      <c r="C33" s="4">
        <v>100000</v>
      </c>
      <c r="D33" s="4">
        <f t="shared" ref="D33" si="40">B33+C33</f>
        <v>4501684.84</v>
      </c>
      <c r="E33" s="4">
        <v>1639188.11</v>
      </c>
      <c r="F33" s="4">
        <v>1639188.11</v>
      </c>
      <c r="G33" s="4">
        <f t="shared" ref="G33" si="41">D33-E33</f>
        <v>2862496.7299999995</v>
      </c>
    </row>
    <row r="34" spans="1:7" x14ac:dyDescent="0.2">
      <c r="A34" s="9"/>
      <c r="B34" s="4"/>
      <c r="C34" s="4"/>
      <c r="D34" s="4"/>
      <c r="E34" s="4"/>
      <c r="F34" s="4"/>
      <c r="G34" s="4"/>
    </row>
    <row r="35" spans="1:7" x14ac:dyDescent="0.2">
      <c r="A35" s="6" t="s">
        <v>9</v>
      </c>
      <c r="B35" s="7">
        <f t="shared" ref="B35:G35" si="42">SUM(B7:B34)</f>
        <v>455621729.63999999</v>
      </c>
      <c r="C35" s="7">
        <f t="shared" si="42"/>
        <v>155783347.18000004</v>
      </c>
      <c r="D35" s="7">
        <f t="shared" si="42"/>
        <v>611405076.82000005</v>
      </c>
      <c r="E35" s="7">
        <f t="shared" si="42"/>
        <v>226482566.45000002</v>
      </c>
      <c r="F35" s="7">
        <f t="shared" si="42"/>
        <v>226380577.85000002</v>
      </c>
      <c r="G35" s="7">
        <f t="shared" si="42"/>
        <v>384922510.37</v>
      </c>
    </row>
    <row r="38" spans="1:7" ht="45" customHeight="1" x14ac:dyDescent="0.2">
      <c r="A38" s="27" t="s">
        <v>51</v>
      </c>
      <c r="B38" s="28"/>
      <c r="C38" s="28"/>
      <c r="D38" s="28"/>
      <c r="E38" s="28"/>
      <c r="F38" s="28"/>
      <c r="G38" s="29"/>
    </row>
    <row r="39" spans="1:7" ht="15" customHeight="1" x14ac:dyDescent="0.2">
      <c r="A39" s="22"/>
      <c r="B39" s="21"/>
      <c r="C39" s="21"/>
      <c r="D39" s="21"/>
      <c r="E39" s="21"/>
      <c r="F39" s="21"/>
      <c r="G39" s="23"/>
    </row>
    <row r="40" spans="1:7" x14ac:dyDescent="0.2">
      <c r="A40" s="17"/>
      <c r="B40" s="14"/>
      <c r="C40" s="15"/>
      <c r="D40" s="24" t="s">
        <v>16</v>
      </c>
      <c r="E40" s="15"/>
      <c r="F40" s="16"/>
      <c r="G40" s="25" t="s">
        <v>15</v>
      </c>
    </row>
    <row r="41" spans="1:7" ht="22.5" x14ac:dyDescent="0.2">
      <c r="A41" s="13" t="s">
        <v>10</v>
      </c>
      <c r="B41" s="2" t="s">
        <v>11</v>
      </c>
      <c r="C41" s="2" t="s">
        <v>17</v>
      </c>
      <c r="D41" s="2" t="s">
        <v>12</v>
      </c>
      <c r="E41" s="2" t="s">
        <v>13</v>
      </c>
      <c r="F41" s="2" t="s">
        <v>14</v>
      </c>
      <c r="G41" s="26"/>
    </row>
    <row r="42" spans="1:7" x14ac:dyDescent="0.2">
      <c r="A42" s="18"/>
      <c r="B42" s="3">
        <v>1</v>
      </c>
      <c r="C42" s="3">
        <v>2</v>
      </c>
      <c r="D42" s="3" t="s">
        <v>18</v>
      </c>
      <c r="E42" s="3">
        <v>4</v>
      </c>
      <c r="F42" s="3">
        <v>5</v>
      </c>
      <c r="G42" s="3" t="s">
        <v>19</v>
      </c>
    </row>
    <row r="43" spans="1:7" x14ac:dyDescent="0.2">
      <c r="A43" s="19"/>
      <c r="B43" s="20"/>
      <c r="C43" s="20"/>
      <c r="D43" s="20"/>
      <c r="E43" s="20"/>
      <c r="F43" s="20"/>
      <c r="G43" s="20"/>
    </row>
    <row r="44" spans="1:7" x14ac:dyDescent="0.2">
      <c r="A44" s="10" t="s">
        <v>0</v>
      </c>
      <c r="B44" s="4">
        <v>0</v>
      </c>
      <c r="C44" s="4">
        <v>0</v>
      </c>
      <c r="D44" s="4">
        <f>B44+C44</f>
        <v>0</v>
      </c>
      <c r="E44" s="4">
        <v>0</v>
      </c>
      <c r="F44" s="4">
        <v>0</v>
      </c>
      <c r="G44" s="4">
        <f>D44-E44</f>
        <v>0</v>
      </c>
    </row>
    <row r="45" spans="1:7" x14ac:dyDescent="0.2">
      <c r="A45" s="10" t="s">
        <v>1</v>
      </c>
      <c r="B45" s="4">
        <v>0</v>
      </c>
      <c r="C45" s="4">
        <v>0</v>
      </c>
      <c r="D45" s="4">
        <f t="shared" ref="D45:D47" si="43">B45+C45</f>
        <v>0</v>
      </c>
      <c r="E45" s="4">
        <v>0</v>
      </c>
      <c r="F45" s="4">
        <v>0</v>
      </c>
      <c r="G45" s="4">
        <f t="shared" ref="G45:G47" si="44">D45-E45</f>
        <v>0</v>
      </c>
    </row>
    <row r="46" spans="1:7" x14ac:dyDescent="0.2">
      <c r="A46" s="10" t="s">
        <v>2</v>
      </c>
      <c r="B46" s="4">
        <v>0</v>
      </c>
      <c r="C46" s="4">
        <v>0</v>
      </c>
      <c r="D46" s="4">
        <f t="shared" si="43"/>
        <v>0</v>
      </c>
      <c r="E46" s="4">
        <v>0</v>
      </c>
      <c r="F46" s="4">
        <v>0</v>
      </c>
      <c r="G46" s="4">
        <f t="shared" si="44"/>
        <v>0</v>
      </c>
    </row>
    <row r="47" spans="1:7" x14ac:dyDescent="0.2">
      <c r="A47" s="10" t="s">
        <v>21</v>
      </c>
      <c r="B47" s="4">
        <v>0</v>
      </c>
      <c r="C47" s="4">
        <v>0</v>
      </c>
      <c r="D47" s="4">
        <f t="shared" si="43"/>
        <v>0</v>
      </c>
      <c r="E47" s="4">
        <v>0</v>
      </c>
      <c r="F47" s="4">
        <v>0</v>
      </c>
      <c r="G47" s="4">
        <f t="shared" si="44"/>
        <v>0</v>
      </c>
    </row>
    <row r="48" spans="1:7" x14ac:dyDescent="0.2">
      <c r="A48" s="10"/>
      <c r="B48" s="4"/>
      <c r="C48" s="4"/>
      <c r="D48" s="4"/>
      <c r="E48" s="4"/>
      <c r="F48" s="4"/>
      <c r="G48" s="4"/>
    </row>
    <row r="49" spans="1:7" x14ac:dyDescent="0.2">
      <c r="A49" s="6" t="s">
        <v>9</v>
      </c>
      <c r="B49" s="7">
        <f t="shared" ref="B49:G49" si="45">SUM(B44:B47)</f>
        <v>0</v>
      </c>
      <c r="C49" s="7">
        <f t="shared" si="45"/>
        <v>0</v>
      </c>
      <c r="D49" s="7">
        <f t="shared" si="45"/>
        <v>0</v>
      </c>
      <c r="E49" s="7">
        <f t="shared" si="45"/>
        <v>0</v>
      </c>
      <c r="F49" s="7">
        <f t="shared" si="45"/>
        <v>0</v>
      </c>
      <c r="G49" s="7">
        <f t="shared" si="45"/>
        <v>0</v>
      </c>
    </row>
    <row r="52" spans="1:7" ht="45" customHeight="1" x14ac:dyDescent="0.2">
      <c r="A52" s="30" t="s">
        <v>52</v>
      </c>
      <c r="B52" s="31"/>
      <c r="C52" s="31"/>
      <c r="D52" s="31"/>
      <c r="E52" s="31"/>
      <c r="F52" s="31"/>
      <c r="G52" s="32"/>
    </row>
    <row r="53" spans="1:7" x14ac:dyDescent="0.2">
      <c r="A53" s="17"/>
      <c r="B53" s="14"/>
      <c r="C53" s="15"/>
      <c r="D53" s="24" t="s">
        <v>16</v>
      </c>
      <c r="E53" s="15"/>
      <c r="F53" s="16"/>
      <c r="G53" s="25" t="s">
        <v>15</v>
      </c>
    </row>
    <row r="54" spans="1:7" ht="22.5" x14ac:dyDescent="0.2">
      <c r="A54" s="13" t="s">
        <v>10</v>
      </c>
      <c r="B54" s="2" t="s">
        <v>11</v>
      </c>
      <c r="C54" s="2" t="s">
        <v>17</v>
      </c>
      <c r="D54" s="2" t="s">
        <v>12</v>
      </c>
      <c r="E54" s="2" t="s">
        <v>13</v>
      </c>
      <c r="F54" s="2" t="s">
        <v>14</v>
      </c>
      <c r="G54" s="26"/>
    </row>
    <row r="55" spans="1:7" x14ac:dyDescent="0.2">
      <c r="A55" s="18"/>
      <c r="B55" s="3">
        <v>1</v>
      </c>
      <c r="C55" s="3">
        <v>2</v>
      </c>
      <c r="D55" s="3" t="s">
        <v>18</v>
      </c>
      <c r="E55" s="3">
        <v>4</v>
      </c>
      <c r="F55" s="3">
        <v>5</v>
      </c>
      <c r="G55" s="3" t="s">
        <v>19</v>
      </c>
    </row>
    <row r="56" spans="1:7" x14ac:dyDescent="0.2">
      <c r="A56" s="19"/>
      <c r="B56" s="20"/>
      <c r="C56" s="20"/>
      <c r="D56" s="20"/>
      <c r="E56" s="20"/>
      <c r="F56" s="20"/>
      <c r="G56" s="20"/>
    </row>
    <row r="57" spans="1:7" x14ac:dyDescent="0.2">
      <c r="A57" s="11" t="s">
        <v>4</v>
      </c>
      <c r="B57" s="4">
        <v>14882935.6</v>
      </c>
      <c r="C57" s="4">
        <v>0</v>
      </c>
      <c r="D57" s="4">
        <f t="shared" ref="D57:D69" si="46">B57+C57</f>
        <v>14882935.6</v>
      </c>
      <c r="E57" s="4">
        <v>7000000</v>
      </c>
      <c r="F57" s="4">
        <v>7000000</v>
      </c>
      <c r="G57" s="4">
        <f t="shared" ref="G57:G69" si="47">D57-E57</f>
        <v>7882935.5999999996</v>
      </c>
    </row>
    <row r="58" spans="1:7" x14ac:dyDescent="0.2">
      <c r="A58" s="11"/>
      <c r="B58" s="4"/>
      <c r="C58" s="4"/>
      <c r="D58" s="4"/>
      <c r="E58" s="4"/>
      <c r="F58" s="4"/>
      <c r="G58" s="4"/>
    </row>
    <row r="59" spans="1:7" x14ac:dyDescent="0.2">
      <c r="A59" s="11" t="s">
        <v>3</v>
      </c>
      <c r="B59" s="4">
        <v>0</v>
      </c>
      <c r="C59" s="4">
        <v>0</v>
      </c>
      <c r="D59" s="4">
        <f t="shared" si="46"/>
        <v>0</v>
      </c>
      <c r="E59" s="4">
        <v>0</v>
      </c>
      <c r="F59" s="4">
        <v>0</v>
      </c>
      <c r="G59" s="4">
        <f t="shared" si="47"/>
        <v>0</v>
      </c>
    </row>
    <row r="60" spans="1:7" x14ac:dyDescent="0.2">
      <c r="A60" s="11"/>
      <c r="B60" s="4"/>
      <c r="C60" s="4"/>
      <c r="D60" s="4"/>
      <c r="E60" s="4"/>
      <c r="F60" s="4"/>
      <c r="G60" s="4"/>
    </row>
    <row r="61" spans="1:7" x14ac:dyDescent="0.2">
      <c r="A61" s="11" t="s">
        <v>5</v>
      </c>
      <c r="B61" s="4">
        <v>0</v>
      </c>
      <c r="C61" s="4">
        <v>0</v>
      </c>
      <c r="D61" s="4">
        <f t="shared" si="46"/>
        <v>0</v>
      </c>
      <c r="E61" s="4">
        <v>0</v>
      </c>
      <c r="F61" s="4">
        <v>0</v>
      </c>
      <c r="G61" s="4">
        <f t="shared" si="47"/>
        <v>0</v>
      </c>
    </row>
    <row r="62" spans="1:7" x14ac:dyDescent="0.2">
      <c r="A62" s="11"/>
      <c r="B62" s="4"/>
      <c r="C62" s="4"/>
      <c r="D62" s="4"/>
      <c r="E62" s="4"/>
      <c r="F62" s="4"/>
      <c r="G62" s="4"/>
    </row>
    <row r="63" spans="1:7" x14ac:dyDescent="0.2">
      <c r="A63" s="11" t="s">
        <v>7</v>
      </c>
      <c r="B63" s="4">
        <v>0</v>
      </c>
      <c r="C63" s="4">
        <v>0</v>
      </c>
      <c r="D63" s="4">
        <f t="shared" si="46"/>
        <v>0</v>
      </c>
      <c r="E63" s="4">
        <v>0</v>
      </c>
      <c r="F63" s="4">
        <v>0</v>
      </c>
      <c r="G63" s="4">
        <f t="shared" si="47"/>
        <v>0</v>
      </c>
    </row>
    <row r="64" spans="1:7" x14ac:dyDescent="0.2">
      <c r="A64" s="11"/>
      <c r="B64" s="4"/>
      <c r="C64" s="4"/>
      <c r="D64" s="4"/>
      <c r="E64" s="4"/>
      <c r="F64" s="4"/>
      <c r="G64" s="4"/>
    </row>
    <row r="65" spans="1:7" ht="22.5" x14ac:dyDescent="0.2">
      <c r="A65" s="11" t="s">
        <v>8</v>
      </c>
      <c r="B65" s="4">
        <v>0</v>
      </c>
      <c r="C65" s="4">
        <v>0</v>
      </c>
      <c r="D65" s="4">
        <f t="shared" si="46"/>
        <v>0</v>
      </c>
      <c r="E65" s="4">
        <v>0</v>
      </c>
      <c r="F65" s="4">
        <v>0</v>
      </c>
      <c r="G65" s="4">
        <f t="shared" si="47"/>
        <v>0</v>
      </c>
    </row>
    <row r="66" spans="1:7" x14ac:dyDescent="0.2">
      <c r="A66" s="11"/>
      <c r="B66" s="4"/>
      <c r="C66" s="4"/>
      <c r="D66" s="4"/>
      <c r="E66" s="4"/>
      <c r="F66" s="4"/>
      <c r="G66" s="4"/>
    </row>
    <row r="67" spans="1:7" x14ac:dyDescent="0.2">
      <c r="A67" s="11" t="s">
        <v>22</v>
      </c>
      <c r="B67" s="4">
        <v>0</v>
      </c>
      <c r="C67" s="4">
        <v>0</v>
      </c>
      <c r="D67" s="4">
        <f t="shared" si="46"/>
        <v>0</v>
      </c>
      <c r="E67" s="4">
        <v>0</v>
      </c>
      <c r="F67" s="4">
        <v>0</v>
      </c>
      <c r="G67" s="4">
        <f t="shared" si="47"/>
        <v>0</v>
      </c>
    </row>
    <row r="68" spans="1:7" x14ac:dyDescent="0.2">
      <c r="A68" s="11"/>
      <c r="B68" s="4"/>
      <c r="C68" s="4"/>
      <c r="D68" s="4"/>
      <c r="E68" s="4"/>
      <c r="F68" s="4"/>
      <c r="G68" s="4"/>
    </row>
    <row r="69" spans="1:7" x14ac:dyDescent="0.2">
      <c r="A69" s="11" t="s">
        <v>6</v>
      </c>
      <c r="B69" s="4">
        <v>0</v>
      </c>
      <c r="C69" s="4">
        <v>0</v>
      </c>
      <c r="D69" s="4">
        <f t="shared" si="46"/>
        <v>0</v>
      </c>
      <c r="E69" s="4">
        <v>0</v>
      </c>
      <c r="F69" s="4">
        <v>0</v>
      </c>
      <c r="G69" s="4">
        <f t="shared" si="47"/>
        <v>0</v>
      </c>
    </row>
    <row r="70" spans="1:7" x14ac:dyDescent="0.2">
      <c r="A70" s="11"/>
      <c r="B70" s="4"/>
      <c r="C70" s="4"/>
      <c r="D70" s="4"/>
      <c r="E70" s="4"/>
      <c r="F70" s="4"/>
      <c r="G70" s="4"/>
    </row>
    <row r="71" spans="1:7" x14ac:dyDescent="0.2">
      <c r="A71" s="6" t="s">
        <v>9</v>
      </c>
      <c r="B71" s="7">
        <f t="shared" ref="B71:G71" si="48">SUM(B57:B69)</f>
        <v>14882935.6</v>
      </c>
      <c r="C71" s="7">
        <f t="shared" si="48"/>
        <v>0</v>
      </c>
      <c r="D71" s="7">
        <f t="shared" si="48"/>
        <v>14882935.6</v>
      </c>
      <c r="E71" s="7">
        <f t="shared" si="48"/>
        <v>7000000</v>
      </c>
      <c r="F71" s="7">
        <f t="shared" si="48"/>
        <v>7000000</v>
      </c>
      <c r="G71" s="7">
        <f t="shared" si="48"/>
        <v>7882935.5999999996</v>
      </c>
    </row>
    <row r="73" spans="1:7" x14ac:dyDescent="0.2">
      <c r="A73" s="1" t="s">
        <v>20</v>
      </c>
    </row>
  </sheetData>
  <sheetProtection formatCells="0" formatColumns="0" formatRows="0" insertRows="0" deleteRows="0" autoFilter="0"/>
  <mergeCells count="6">
    <mergeCell ref="G3:G4"/>
    <mergeCell ref="A1:G1"/>
    <mergeCell ref="A38:G38"/>
    <mergeCell ref="G53:G54"/>
    <mergeCell ref="G40:G41"/>
    <mergeCell ref="A52:G5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2024-08-13T18:57:03Z</cp:lastPrinted>
  <dcterms:created xsi:type="dcterms:W3CDTF">2014-02-10T03:37:14Z</dcterms:created>
  <dcterms:modified xsi:type="dcterms:W3CDTF">2024-08-13T19:30:25Z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